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6" windowHeight="7536"/>
  </bookViews>
  <sheets>
    <sheet name="Muži" sheetId="1" r:id="rId1"/>
    <sheet name="Ženy" sheetId="3" r:id="rId2"/>
  </sheets>
  <calcPr calcId="125725"/>
</workbook>
</file>

<file path=xl/calcChain.xml><?xml version="1.0" encoding="utf-8"?>
<calcChain xmlns="http://schemas.openxmlformats.org/spreadsheetml/2006/main">
  <c r="G20" i="1"/>
  <c r="G18"/>
  <c r="G28" l="1"/>
  <c r="G9"/>
  <c r="G7"/>
  <c r="G2"/>
  <c r="G6"/>
  <c r="G12"/>
  <c r="G27"/>
  <c r="G10"/>
  <c r="G17"/>
  <c r="G8"/>
  <c r="G32"/>
  <c r="G19"/>
  <c r="G26"/>
  <c r="G25"/>
  <c r="G4"/>
  <c r="G22"/>
  <c r="G15"/>
  <c r="G23"/>
  <c r="G11"/>
  <c r="G5"/>
  <c r="G16"/>
  <c r="G21"/>
  <c r="G31"/>
  <c r="G3"/>
  <c r="G24"/>
  <c r="G30"/>
  <c r="G13"/>
  <c r="G14"/>
  <c r="G29"/>
  <c r="G2" i="3"/>
  <c r="G3"/>
  <c r="G4"/>
  <c r="H4" s="1"/>
  <c r="H18" i="1" l="1"/>
  <c r="H14"/>
  <c r="H21"/>
  <c r="H15"/>
  <c r="H13"/>
  <c r="H3"/>
  <c r="H16"/>
  <c r="H4"/>
  <c r="H32"/>
  <c r="H12"/>
  <c r="H7"/>
  <c r="H9"/>
  <c r="H11"/>
  <c r="H29"/>
  <c r="H30"/>
  <c r="H31"/>
  <c r="H5"/>
  <c r="H23"/>
  <c r="H25"/>
  <c r="H28"/>
  <c r="H26"/>
  <c r="H8"/>
  <c r="H10"/>
  <c r="H6"/>
  <c r="H20"/>
  <c r="H24"/>
  <c r="H22"/>
  <c r="H19"/>
  <c r="H17"/>
  <c r="H27"/>
  <c r="H2"/>
  <c r="H2" i="3"/>
  <c r="H3"/>
</calcChain>
</file>

<file path=xl/sharedStrings.xml><?xml version="1.0" encoding="utf-8"?>
<sst xmlns="http://schemas.openxmlformats.org/spreadsheetml/2006/main" count="121" uniqueCount="86">
  <si>
    <t>PŘIJMENÍ</t>
  </si>
  <si>
    <t>JMÉNO</t>
  </si>
  <si>
    <t>POŘADÍ</t>
  </si>
  <si>
    <t>SDH/HZS</t>
  </si>
  <si>
    <t>VYSLEDNÉ POŘADÍ</t>
  </si>
  <si>
    <t>Zdeněk</t>
  </si>
  <si>
    <t>ČAS VÝBĚHU</t>
  </si>
  <si>
    <t>ČAS DOBĚHU</t>
  </si>
  <si>
    <t>VÝSLEDNÝ ČAS</t>
  </si>
  <si>
    <t>Janoš</t>
  </si>
  <si>
    <t>STOPKY</t>
  </si>
  <si>
    <t>JSDH Hať</t>
  </si>
  <si>
    <t>Lukáš</t>
  </si>
  <si>
    <t>Tomáš</t>
  </si>
  <si>
    <t>Jan</t>
  </si>
  <si>
    <t>Boček</t>
  </si>
  <si>
    <t>Pavel</t>
  </si>
  <si>
    <t>JSDH Šilheřovice</t>
  </si>
  <si>
    <t>Mučka</t>
  </si>
  <si>
    <t>Žoffaj</t>
  </si>
  <si>
    <t>JSDH Bobrovníky</t>
  </si>
  <si>
    <t>Balada</t>
  </si>
  <si>
    <t>Miroslav</t>
  </si>
  <si>
    <t>Goldenstein</t>
  </si>
  <si>
    <t>SDH Bobrovníky</t>
  </si>
  <si>
    <t>Cyrusová</t>
  </si>
  <si>
    <t>Jana</t>
  </si>
  <si>
    <t>SDH Darkovice</t>
  </si>
  <si>
    <t>Dudek</t>
  </si>
  <si>
    <t>SDH Lubina 1 - Drnholec</t>
  </si>
  <si>
    <t>Šmigura</t>
  </si>
  <si>
    <t>Radek</t>
  </si>
  <si>
    <t>Plandor</t>
  </si>
  <si>
    <t>Michal</t>
  </si>
  <si>
    <t>Martin</t>
  </si>
  <si>
    <t>Vašenda</t>
  </si>
  <si>
    <t>Marek</t>
  </si>
  <si>
    <t>SDH Bohuslavice</t>
  </si>
  <si>
    <t>Pašek</t>
  </si>
  <si>
    <t>David</t>
  </si>
  <si>
    <t>Ryš</t>
  </si>
  <si>
    <t>Adam</t>
  </si>
  <si>
    <t>Poštulková</t>
  </si>
  <si>
    <t>Klára</t>
  </si>
  <si>
    <t>KP PSP Wodzisław śl</t>
  </si>
  <si>
    <t>Sławomir</t>
  </si>
  <si>
    <t>Jurecki</t>
  </si>
  <si>
    <t>Ireneusz</t>
  </si>
  <si>
    <t>Oślizło</t>
  </si>
  <si>
    <t>Robert</t>
  </si>
  <si>
    <t>Grzegorzek</t>
  </si>
  <si>
    <t>Marcin</t>
  </si>
  <si>
    <t>Przybyła</t>
  </si>
  <si>
    <t>Paweł</t>
  </si>
  <si>
    <t>Mentel</t>
  </si>
  <si>
    <t>Arnold</t>
  </si>
  <si>
    <t>Burek</t>
  </si>
  <si>
    <t>Dawid</t>
  </si>
  <si>
    <t>Izworski</t>
  </si>
  <si>
    <t>HZS MSK - Ostrava Přívoz</t>
  </si>
  <si>
    <t>Řehulka</t>
  </si>
  <si>
    <t>JSDH Petřvald</t>
  </si>
  <si>
    <t>Fabián</t>
  </si>
  <si>
    <t>Ondřej</t>
  </si>
  <si>
    <t>HZS MSK - Ostrava - Zábřeh</t>
  </si>
  <si>
    <t>GROER</t>
  </si>
  <si>
    <t>Walter</t>
  </si>
  <si>
    <t>JSDH Hrabová</t>
  </si>
  <si>
    <t xml:space="preserve">Doležálek </t>
  </si>
  <si>
    <t xml:space="preserve">SDH Darkovice </t>
  </si>
  <si>
    <t>Koterec</t>
  </si>
  <si>
    <t>Václav</t>
  </si>
  <si>
    <t xml:space="preserve">JSDH Hať </t>
  </si>
  <si>
    <t>Svoboda</t>
  </si>
  <si>
    <t>Brož</t>
  </si>
  <si>
    <t>Jiří</t>
  </si>
  <si>
    <t>Hanel</t>
  </si>
  <si>
    <t>SDH Malé Hoštice</t>
  </si>
  <si>
    <t>Lukaš</t>
  </si>
  <si>
    <t>SDH Bernartice nad Odrou</t>
  </si>
  <si>
    <t>Čecháček</t>
  </si>
  <si>
    <t>Daniel</t>
  </si>
  <si>
    <t xml:space="preserve"> </t>
  </si>
  <si>
    <t>SDH Petřvald</t>
  </si>
  <si>
    <t>Teplá</t>
  </si>
  <si>
    <t>Kamila</t>
  </si>
</sst>
</file>

<file path=xl/styles.xml><?xml version="1.0" encoding="utf-8"?>
<styleSheet xmlns="http://schemas.openxmlformats.org/spreadsheetml/2006/main">
  <numFmts count="4">
    <numFmt numFmtId="164" formatCode="[h]:mm:ss;@"/>
    <numFmt numFmtId="165" formatCode="[h]:mm:ss.000"/>
    <numFmt numFmtId="166" formatCode="h:mm:ss.000"/>
    <numFmt numFmtId="167" formatCode="h:mm:ss.00"/>
  </numFmts>
  <fonts count="9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11" fontId="0" fillId="0" borderId="0" xfId="0" applyNumberFormat="1"/>
    <xf numFmtId="0" fontId="2" fillId="0" borderId="0" xfId="0" applyFont="1" applyBorder="1"/>
    <xf numFmtId="0" fontId="1" fillId="0" borderId="0" xfId="0" applyFont="1" applyBorder="1"/>
    <xf numFmtId="0" fontId="3" fillId="0" borderId="0" xfId="0" applyFont="1" applyBorder="1"/>
    <xf numFmtId="164" fontId="0" fillId="0" borderId="0" xfId="0" applyNumberFormat="1" applyFont="1" applyBorder="1"/>
    <xf numFmtId="164" fontId="0" fillId="0" borderId="0" xfId="0" applyNumberFormat="1" applyBorder="1"/>
    <xf numFmtId="0" fontId="1" fillId="0" borderId="0" xfId="0" applyNumberFormat="1" applyFont="1" applyBorder="1"/>
    <xf numFmtId="0" fontId="4" fillId="0" borderId="0" xfId="0" applyNumberFormat="1" applyFont="1" applyBorder="1"/>
    <xf numFmtId="0" fontId="5" fillId="0" borderId="0" xfId="0" applyFont="1" applyBorder="1"/>
    <xf numFmtId="0" fontId="2" fillId="0" borderId="0" xfId="0" applyFont="1" applyFill="1" applyBorder="1"/>
    <xf numFmtId="0" fontId="1" fillId="0" borderId="1" xfId="0" applyFont="1" applyBorder="1"/>
    <xf numFmtId="164" fontId="0" fillId="0" borderId="2" xfId="0" applyNumberFormat="1" applyFont="1" applyBorder="1"/>
    <xf numFmtId="0" fontId="5" fillId="0" borderId="2" xfId="0" applyFont="1" applyBorder="1"/>
    <xf numFmtId="0" fontId="7" fillId="0" borderId="2" xfId="0" applyNumberFormat="1" applyFont="1" applyBorder="1"/>
    <xf numFmtId="164" fontId="0" fillId="2" borderId="2" xfId="0" applyNumberFormat="1" applyFont="1" applyFill="1" applyBorder="1"/>
    <xf numFmtId="165" fontId="0" fillId="0" borderId="2" xfId="0" applyNumberFormat="1" applyFont="1" applyBorder="1"/>
    <xf numFmtId="165" fontId="0" fillId="0" borderId="0" xfId="0" applyNumberFormat="1"/>
    <xf numFmtId="166" fontId="0" fillId="0" borderId="2" xfId="0" applyNumberFormat="1" applyFont="1" applyBorder="1"/>
    <xf numFmtId="166" fontId="0" fillId="0" borderId="0" xfId="0" applyNumberFormat="1"/>
    <xf numFmtId="0" fontId="6" fillId="0" borderId="0" xfId="0" applyFont="1" applyBorder="1"/>
    <xf numFmtId="0" fontId="1" fillId="2" borderId="1" xfId="0" applyFont="1" applyFill="1" applyBorder="1"/>
    <xf numFmtId="0" fontId="5" fillId="2" borderId="2" xfId="0" applyFont="1" applyFill="1" applyBorder="1"/>
    <xf numFmtId="0" fontId="0" fillId="2" borderId="2" xfId="0" applyFont="1" applyFill="1" applyBorder="1"/>
    <xf numFmtId="165" fontId="0" fillId="3" borderId="2" xfId="0" applyNumberFormat="1" applyFont="1" applyFill="1" applyBorder="1"/>
    <xf numFmtId="166" fontId="0" fillId="2" borderId="2" xfId="0" applyNumberFormat="1" applyFont="1" applyFill="1" applyBorder="1"/>
    <xf numFmtId="0" fontId="7" fillId="3" borderId="2" xfId="0" applyNumberFormat="1" applyFont="1" applyFill="1" applyBorder="1"/>
    <xf numFmtId="0" fontId="7" fillId="2" borderId="2" xfId="0" applyNumberFormat="1" applyFont="1" applyFill="1" applyBorder="1"/>
    <xf numFmtId="0" fontId="8" fillId="0" borderId="0" xfId="0" applyFont="1" applyBorder="1"/>
    <xf numFmtId="0" fontId="6" fillId="4" borderId="0" xfId="0" applyFont="1" applyFill="1" applyBorder="1"/>
    <xf numFmtId="165" fontId="6" fillId="4" borderId="0" xfId="0" applyNumberFormat="1" applyFont="1" applyFill="1" applyBorder="1"/>
    <xf numFmtId="166" fontId="6" fillId="4" borderId="0" xfId="0" applyNumberFormat="1" applyFont="1" applyFill="1" applyBorder="1"/>
    <xf numFmtId="166" fontId="0" fillId="0" borderId="0" xfId="0" applyNumberFormat="1" applyBorder="1"/>
    <xf numFmtId="167" fontId="2" fillId="0" borderId="0" xfId="0" applyNumberFormat="1" applyFont="1" applyFill="1" applyBorder="1"/>
    <xf numFmtId="167" fontId="0" fillId="0" borderId="0" xfId="0" applyNumberFormat="1"/>
    <xf numFmtId="0" fontId="3" fillId="3" borderId="0" xfId="0" applyFont="1" applyFill="1" applyBorder="1"/>
    <xf numFmtId="0" fontId="0" fillId="0" borderId="2" xfId="0" applyBorder="1"/>
  </cellXfs>
  <cellStyles count="1">
    <cellStyle name="normální" xfId="0" builtinId="0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indexed="64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h:mm:ss.00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[h]:mm:ss.000"/>
      <fill>
        <patternFill patternType="solid">
          <fgColor indexed="64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Calibri"/>
        <scheme val="minor"/>
      </font>
      <fill>
        <patternFill patternType="solid">
          <fgColor indexed="64"/>
          <bgColor theme="4"/>
        </patternFill>
      </fill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font>
        <b/>
        <strike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</dxf>
    <dxf>
      <numFmt numFmtId="166" formatCode="h:mm:ss.000"/>
    </dxf>
    <dxf>
      <numFmt numFmtId="166" formatCode="h:mm:ss.000"/>
    </dxf>
    <dxf>
      <numFmt numFmtId="164" formatCode="[h]:mm:ss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Calibri"/>
        <scheme val="minor"/>
      </font>
      <border diagonalUp="0" diagonalDown="0" outline="0">
        <left style="thick">
          <color auto="1"/>
        </left>
        <right style="thick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ulka1" displayName="Tabulka1" ref="A1:I32" totalsRowShown="0" headerRowDxfId="17">
  <autoFilter ref="A1:I32"/>
  <sortState ref="A2:I32">
    <sortCondition ref="H2:H32"/>
  </sortState>
  <tableColumns count="9">
    <tableColumn id="1" name="POŘADÍ" dataDxfId="16"/>
    <tableColumn id="2" name="SDH/HZS" dataDxfId="15"/>
    <tableColumn id="3" name="PŘIJMENÍ"/>
    <tableColumn id="4" name="JMÉNO"/>
    <tableColumn id="9" name="ČAS VÝBĚHU" dataDxfId="14"/>
    <tableColumn id="8" name="ČAS DOBĚHU" dataDxfId="13"/>
    <tableColumn id="5" name="VÝSLEDNÝ ČAS" dataDxfId="12">
      <calculatedColumnFormula>F2-E2</calculatedColumnFormula>
    </tableColumn>
    <tableColumn id="6" name="VYSLEDNÉ POŘADÍ" dataDxfId="11">
      <calculatedColumnFormula>RANK(G2,G:G,1)</calculatedColumnFormula>
    </tableColumn>
    <tableColumn id="10" name="STOPKY" dataDxfId="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ulka2" displayName="Tabulka2" ref="A1:I4" totalsRowShown="0" headerRowDxfId="9" tableBorderDxfId="8">
  <autoFilter ref="A1:I4"/>
  <sortState ref="A2:I4">
    <sortCondition ref="H2:H4"/>
  </sortState>
  <tableColumns count="9">
    <tableColumn id="1" name="POŘADÍ" dataDxfId="7"/>
    <tableColumn id="2" name="SDH/HZS" dataDxfId="6"/>
    <tableColumn id="3" name="PŘIJMENÍ" dataDxfId="5"/>
    <tableColumn id="4" name="JMÉNO" dataDxfId="4"/>
    <tableColumn id="5" name="ČAS VÝBĚHU"/>
    <tableColumn id="6" name="ČAS DOBĚHU" dataDxfId="3"/>
    <tableColumn id="7" name="VÝSLEDNÝ ČAS" dataDxfId="2">
      <calculatedColumnFormula>F2-E2</calculatedColumnFormula>
    </tableColumn>
    <tableColumn id="8" name="VYSLEDNÉ POŘADÍ" dataDxfId="1">
      <calculatedColumnFormula>RANK(G2,G:G,1)</calculatedColumnFormula>
    </tableColumn>
    <tableColumn id="9" name="STOPKY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85" zoomScaleNormal="85" workbookViewId="0">
      <selection activeCell="D24" sqref="D24"/>
    </sheetView>
  </sheetViews>
  <sheetFormatPr defaultRowHeight="14.4"/>
  <cols>
    <col min="1" max="1" width="14.109375" bestFit="1" customWidth="1"/>
    <col min="2" max="2" width="33.109375" style="1" customWidth="1"/>
    <col min="3" max="3" width="17.6640625" customWidth="1"/>
    <col min="4" max="4" width="15" customWidth="1"/>
    <col min="5" max="5" width="20.6640625" bestFit="1" customWidth="1"/>
    <col min="6" max="6" width="21.109375" bestFit="1" customWidth="1"/>
    <col min="7" max="7" width="23.33203125" style="35" bestFit="1" customWidth="1"/>
    <col min="8" max="8" width="28.5546875" customWidth="1"/>
    <col min="9" max="9" width="14.44140625" customWidth="1"/>
  </cols>
  <sheetData>
    <row r="1" spans="1:12" ht="22.5" customHeight="1">
      <c r="A1" s="3" t="s">
        <v>2</v>
      </c>
      <c r="B1" s="21" t="s">
        <v>3</v>
      </c>
      <c r="C1" s="3" t="s">
        <v>0</v>
      </c>
      <c r="D1" s="3" t="s">
        <v>1</v>
      </c>
      <c r="E1" s="3" t="s">
        <v>6</v>
      </c>
      <c r="F1" s="3" t="s">
        <v>7</v>
      </c>
      <c r="G1" s="34" t="s">
        <v>8</v>
      </c>
      <c r="H1" s="11" t="s">
        <v>4</v>
      </c>
      <c r="I1" s="11" t="s">
        <v>10</v>
      </c>
    </row>
    <row r="2" spans="1:12">
      <c r="A2" s="4">
        <v>10</v>
      </c>
      <c r="B2" s="5" t="s">
        <v>11</v>
      </c>
      <c r="C2" s="5" t="s">
        <v>9</v>
      </c>
      <c r="D2" s="5" t="s">
        <v>5</v>
      </c>
      <c r="E2" s="7">
        <v>1.8749999999999999E-2</v>
      </c>
      <c r="F2" s="33">
        <v>2.1050405092592591E-2</v>
      </c>
      <c r="G2" s="33">
        <f t="shared" ref="G2:G32" si="0">F2-E2</f>
        <v>2.3004050925925917E-3</v>
      </c>
      <c r="H2" s="8">
        <f t="shared" ref="H2:H32" si="1">RANK(G2,G:G,1)</f>
        <v>1</v>
      </c>
      <c r="I2" s="8"/>
      <c r="J2" s="2"/>
      <c r="K2" s="2"/>
    </row>
    <row r="3" spans="1:12">
      <c r="A3" s="4">
        <v>36</v>
      </c>
      <c r="B3" s="10" t="s">
        <v>37</v>
      </c>
      <c r="C3" s="5" t="s">
        <v>38</v>
      </c>
      <c r="D3" s="5" t="s">
        <v>39</v>
      </c>
      <c r="E3" s="6">
        <v>7.2916666666666699E-2</v>
      </c>
      <c r="F3" s="33">
        <v>7.524591435185185E-2</v>
      </c>
      <c r="G3" s="33">
        <f t="shared" si="0"/>
        <v>2.3292476851851512E-3</v>
      </c>
      <c r="H3" s="8">
        <f t="shared" si="1"/>
        <v>2</v>
      </c>
      <c r="I3" s="9"/>
      <c r="J3" s="2"/>
      <c r="K3" s="2"/>
    </row>
    <row r="4" spans="1:12">
      <c r="A4" s="4">
        <v>24</v>
      </c>
      <c r="B4" s="10" t="s">
        <v>69</v>
      </c>
      <c r="C4" s="5" t="s">
        <v>76</v>
      </c>
      <c r="D4" s="5" t="s">
        <v>22</v>
      </c>
      <c r="E4" s="6">
        <v>4.7916666666666698E-2</v>
      </c>
      <c r="F4" s="33">
        <v>5.0304710648148149E-2</v>
      </c>
      <c r="G4" s="33">
        <f t="shared" si="0"/>
        <v>2.3880439814814511E-3</v>
      </c>
      <c r="H4" s="8">
        <f t="shared" si="1"/>
        <v>3</v>
      </c>
      <c r="I4" s="8"/>
      <c r="J4" s="2"/>
      <c r="K4" s="2"/>
    </row>
    <row r="5" spans="1:12">
      <c r="A5" s="4">
        <v>31</v>
      </c>
      <c r="B5" s="5" t="s">
        <v>59</v>
      </c>
      <c r="C5" s="5" t="s">
        <v>60</v>
      </c>
      <c r="D5" s="5" t="s">
        <v>39</v>
      </c>
      <c r="E5" s="7">
        <v>6.25E-2</v>
      </c>
      <c r="F5" s="33">
        <v>6.4930775462962956E-2</v>
      </c>
      <c r="G5" s="33">
        <f t="shared" si="0"/>
        <v>2.4307754629629558E-3</v>
      </c>
      <c r="H5" s="8">
        <f t="shared" si="1"/>
        <v>4</v>
      </c>
      <c r="I5" s="9"/>
      <c r="L5" s="2"/>
    </row>
    <row r="6" spans="1:12">
      <c r="A6" s="4">
        <v>11</v>
      </c>
      <c r="B6" s="5" t="s">
        <v>17</v>
      </c>
      <c r="C6" s="5" t="s">
        <v>18</v>
      </c>
      <c r="D6" s="5" t="s">
        <v>12</v>
      </c>
      <c r="E6" s="7">
        <v>2.0833333333333301E-2</v>
      </c>
      <c r="F6" s="33">
        <v>2.3306550925925925E-2</v>
      </c>
      <c r="G6" s="33">
        <f t="shared" si="0"/>
        <v>2.4732175925926241E-3</v>
      </c>
      <c r="H6" s="8">
        <f t="shared" si="1"/>
        <v>5</v>
      </c>
      <c r="I6" s="8"/>
      <c r="L6" s="2"/>
    </row>
    <row r="7" spans="1:12">
      <c r="A7" s="4">
        <v>9</v>
      </c>
      <c r="B7" s="10" t="s">
        <v>27</v>
      </c>
      <c r="C7" s="1" t="s">
        <v>74</v>
      </c>
      <c r="D7" s="1" t="s">
        <v>75</v>
      </c>
      <c r="E7" s="6">
        <v>1.6666666666666701E-2</v>
      </c>
      <c r="F7" s="33">
        <v>1.9149467592592593E-2</v>
      </c>
      <c r="G7" s="33">
        <f t="shared" si="0"/>
        <v>2.4828009259258918E-3</v>
      </c>
      <c r="H7" s="8">
        <f t="shared" si="1"/>
        <v>6</v>
      </c>
      <c r="I7" s="8"/>
      <c r="L7" s="2"/>
    </row>
    <row r="8" spans="1:12">
      <c r="A8" s="4">
        <v>18</v>
      </c>
      <c r="B8" s="5" t="s">
        <v>44</v>
      </c>
      <c r="C8" s="5" t="s">
        <v>46</v>
      </c>
      <c r="D8" s="5" t="s">
        <v>45</v>
      </c>
      <c r="E8" s="7">
        <v>3.54166666666667E-2</v>
      </c>
      <c r="F8" s="33">
        <v>3.8021030092592591E-2</v>
      </c>
      <c r="G8" s="33">
        <f t="shared" si="0"/>
        <v>2.6043634259258902E-3</v>
      </c>
      <c r="H8" s="8">
        <f t="shared" si="1"/>
        <v>7</v>
      </c>
      <c r="I8" s="8"/>
    </row>
    <row r="9" spans="1:12">
      <c r="A9" s="4">
        <v>5</v>
      </c>
      <c r="B9" s="5" t="s">
        <v>20</v>
      </c>
      <c r="C9" s="5" t="s">
        <v>21</v>
      </c>
      <c r="D9" s="5" t="s">
        <v>22</v>
      </c>
      <c r="E9" s="6">
        <v>6.2499999999999995E-3</v>
      </c>
      <c r="F9" s="33">
        <v>8.8762500000000005E-3</v>
      </c>
      <c r="G9" s="33">
        <f t="shared" si="0"/>
        <v>2.626250000000001E-3</v>
      </c>
      <c r="H9" s="8">
        <f t="shared" si="1"/>
        <v>8</v>
      </c>
      <c r="I9" s="8"/>
    </row>
    <row r="10" spans="1:12">
      <c r="A10" s="4">
        <v>15</v>
      </c>
      <c r="B10" s="1" t="s">
        <v>64</v>
      </c>
      <c r="C10" s="1" t="s">
        <v>65</v>
      </c>
      <c r="D10" s="1" t="s">
        <v>66</v>
      </c>
      <c r="E10" s="7">
        <v>2.9166666666666698E-2</v>
      </c>
      <c r="F10" s="33">
        <v>3.1863773148148151E-2</v>
      </c>
      <c r="G10" s="33">
        <f t="shared" si="0"/>
        <v>2.6971064814814531E-3</v>
      </c>
      <c r="H10" s="8">
        <f t="shared" si="1"/>
        <v>9</v>
      </c>
      <c r="I10" s="9"/>
    </row>
    <row r="11" spans="1:12">
      <c r="A11" s="4">
        <v>29</v>
      </c>
      <c r="B11" s="5" t="s">
        <v>44</v>
      </c>
      <c r="C11" s="5" t="s">
        <v>51</v>
      </c>
      <c r="D11" s="5" t="s">
        <v>52</v>
      </c>
      <c r="E11" s="6">
        <v>5.83333333333333E-2</v>
      </c>
      <c r="F11" s="33">
        <v>6.1043437499999999E-2</v>
      </c>
      <c r="G11" s="33">
        <f t="shared" si="0"/>
        <v>2.7101041666666992E-3</v>
      </c>
      <c r="H11" s="8">
        <f t="shared" si="1"/>
        <v>10</v>
      </c>
      <c r="I11" s="8"/>
    </row>
    <row r="12" spans="1:12">
      <c r="A12" s="4">
        <v>13</v>
      </c>
      <c r="B12" s="5" t="s">
        <v>20</v>
      </c>
      <c r="C12" s="5" t="s">
        <v>23</v>
      </c>
      <c r="D12" s="5" t="s">
        <v>13</v>
      </c>
      <c r="E12" s="6">
        <v>2.5000000000000001E-2</v>
      </c>
      <c r="F12" s="33">
        <v>2.7714849537037036E-2</v>
      </c>
      <c r="G12" s="33">
        <f t="shared" si="0"/>
        <v>2.7148495370370347E-3</v>
      </c>
      <c r="H12" s="8">
        <f t="shared" si="1"/>
        <v>11</v>
      </c>
      <c r="I12" s="8"/>
    </row>
    <row r="13" spans="1:12">
      <c r="A13" s="4">
        <v>40</v>
      </c>
      <c r="B13" s="5" t="s">
        <v>44</v>
      </c>
      <c r="C13" s="5" t="s">
        <v>57</v>
      </c>
      <c r="D13" s="5" t="s">
        <v>58</v>
      </c>
      <c r="E13" s="6">
        <v>8.1250000000000003E-2</v>
      </c>
      <c r="F13" s="33">
        <v>8.3975486111111108E-2</v>
      </c>
      <c r="G13" s="33">
        <f t="shared" si="0"/>
        <v>2.7254861111111056E-3</v>
      </c>
      <c r="H13" s="8">
        <f t="shared" si="1"/>
        <v>12</v>
      </c>
      <c r="I13" s="9"/>
    </row>
    <row r="14" spans="1:12">
      <c r="A14" s="4">
        <v>2</v>
      </c>
      <c r="B14" s="5" t="s">
        <v>69</v>
      </c>
      <c r="C14" s="5" t="s">
        <v>70</v>
      </c>
      <c r="D14" s="5" t="s">
        <v>71</v>
      </c>
      <c r="E14" s="7">
        <v>2.0833333333333333E-3</v>
      </c>
      <c r="F14" s="33">
        <v>4.8124652777777775E-3</v>
      </c>
      <c r="G14" s="33">
        <f t="shared" si="0"/>
        <v>2.7291319444444442E-3</v>
      </c>
      <c r="H14" s="8">
        <f t="shared" si="1"/>
        <v>13</v>
      </c>
      <c r="I14" s="8"/>
    </row>
    <row r="15" spans="1:12">
      <c r="A15" s="4">
        <v>26</v>
      </c>
      <c r="B15" s="5" t="s">
        <v>44</v>
      </c>
      <c r="C15" s="5" t="s">
        <v>50</v>
      </c>
      <c r="D15" s="5" t="s">
        <v>49</v>
      </c>
      <c r="E15" s="7">
        <v>5.2083333333333301E-2</v>
      </c>
      <c r="F15" s="33">
        <v>5.4835763888888889E-2</v>
      </c>
      <c r="G15" s="33">
        <f t="shared" si="0"/>
        <v>2.7524305555555878E-3</v>
      </c>
      <c r="H15" s="8">
        <f t="shared" si="1"/>
        <v>14</v>
      </c>
      <c r="I15" s="8"/>
    </row>
    <row r="16" spans="1:12">
      <c r="A16" s="4">
        <v>32</v>
      </c>
      <c r="B16" s="5" t="s">
        <v>27</v>
      </c>
      <c r="C16" s="1" t="s">
        <v>76</v>
      </c>
      <c r="D16" s="1" t="s">
        <v>36</v>
      </c>
      <c r="E16" s="6">
        <v>6.4583333333333298E-2</v>
      </c>
      <c r="F16" s="33">
        <v>6.7347361111111115E-2</v>
      </c>
      <c r="G16" s="33">
        <f t="shared" si="0"/>
        <v>2.7640277777778166E-3</v>
      </c>
      <c r="H16" s="8">
        <f t="shared" si="1"/>
        <v>15</v>
      </c>
      <c r="I16" s="8"/>
    </row>
    <row r="17" spans="1:9">
      <c r="A17" s="4">
        <v>17</v>
      </c>
      <c r="B17" s="1" t="s">
        <v>29</v>
      </c>
      <c r="C17" s="1" t="s">
        <v>30</v>
      </c>
      <c r="D17" s="1" t="s">
        <v>31</v>
      </c>
      <c r="E17" s="6">
        <v>3.3333333333333298E-2</v>
      </c>
      <c r="F17" s="33">
        <v>3.6138379629629631E-2</v>
      </c>
      <c r="G17" s="33">
        <f t="shared" si="0"/>
        <v>2.8050462962963332E-3</v>
      </c>
      <c r="H17" s="8">
        <f t="shared" si="1"/>
        <v>16</v>
      </c>
      <c r="I17" s="8"/>
    </row>
    <row r="18" spans="1:9">
      <c r="A18" s="4">
        <v>28</v>
      </c>
      <c r="B18" s="5" t="s">
        <v>27</v>
      </c>
      <c r="C18" s="5" t="s">
        <v>70</v>
      </c>
      <c r="D18" s="5" t="s">
        <v>14</v>
      </c>
      <c r="E18" s="6">
        <v>5.6250000000000001E-2</v>
      </c>
      <c r="F18" s="33">
        <v>5.9086701388888885E-2</v>
      </c>
      <c r="G18" s="33">
        <f t="shared" si="0"/>
        <v>2.8367013888888834E-3</v>
      </c>
      <c r="H18" s="8">
        <f t="shared" si="1"/>
        <v>17</v>
      </c>
      <c r="I18" s="8"/>
    </row>
    <row r="19" spans="1:9">
      <c r="A19" s="4">
        <v>21</v>
      </c>
      <c r="B19" s="5" t="s">
        <v>44</v>
      </c>
      <c r="C19" s="5" t="s">
        <v>48</v>
      </c>
      <c r="D19" s="5" t="s">
        <v>47</v>
      </c>
      <c r="E19" s="6">
        <v>4.1666666666666699E-2</v>
      </c>
      <c r="F19" s="33">
        <v>4.4558333333333332E-2</v>
      </c>
      <c r="G19" s="33">
        <f t="shared" si="0"/>
        <v>2.8916666666666327E-3</v>
      </c>
      <c r="H19" s="8">
        <f t="shared" si="1"/>
        <v>18</v>
      </c>
      <c r="I19" s="8"/>
    </row>
    <row r="20" spans="1:9">
      <c r="A20" s="4">
        <v>7</v>
      </c>
      <c r="B20" s="10" t="s">
        <v>69</v>
      </c>
      <c r="C20" s="5" t="s">
        <v>28</v>
      </c>
      <c r="D20" s="5" t="s">
        <v>78</v>
      </c>
      <c r="E20" s="7">
        <v>1.2500000000000001E-2</v>
      </c>
      <c r="F20" s="33">
        <v>1.5408159722222224E-2</v>
      </c>
      <c r="G20" s="33">
        <f t="shared" si="0"/>
        <v>2.9081597222222234E-3</v>
      </c>
      <c r="H20" s="8">
        <f t="shared" si="1"/>
        <v>19</v>
      </c>
      <c r="I20" s="8"/>
    </row>
    <row r="21" spans="1:9">
      <c r="A21" s="4">
        <v>34</v>
      </c>
      <c r="B21" s="5" t="s">
        <v>44</v>
      </c>
      <c r="C21" s="5" t="s">
        <v>53</v>
      </c>
      <c r="D21" s="5" t="s">
        <v>54</v>
      </c>
      <c r="E21" s="7">
        <v>6.8750000000000006E-2</v>
      </c>
      <c r="F21" s="33">
        <v>7.1699016203703711E-2</v>
      </c>
      <c r="G21" s="33">
        <f t="shared" si="0"/>
        <v>2.9490162037037054E-3</v>
      </c>
      <c r="H21" s="8">
        <f t="shared" si="1"/>
        <v>20</v>
      </c>
      <c r="I21" s="8"/>
    </row>
    <row r="22" spans="1:9">
      <c r="A22" s="4">
        <v>25</v>
      </c>
      <c r="B22" s="5" t="s">
        <v>77</v>
      </c>
      <c r="C22" s="5" t="s">
        <v>15</v>
      </c>
      <c r="D22" s="5" t="s">
        <v>16</v>
      </c>
      <c r="E22" s="6">
        <v>0.05</v>
      </c>
      <c r="F22" s="33">
        <v>5.3023877314814817E-2</v>
      </c>
      <c r="G22" s="33">
        <f t="shared" si="0"/>
        <v>3.0238773148148143E-3</v>
      </c>
      <c r="H22" s="8">
        <f t="shared" si="1"/>
        <v>21</v>
      </c>
      <c r="I22" s="8"/>
    </row>
    <row r="23" spans="1:9">
      <c r="A23" s="4">
        <v>27</v>
      </c>
      <c r="B23" s="10" t="s">
        <v>67</v>
      </c>
      <c r="C23" s="10" t="s">
        <v>68</v>
      </c>
      <c r="D23" s="10" t="s">
        <v>34</v>
      </c>
      <c r="E23" s="7">
        <v>5.4166666666666703E-2</v>
      </c>
      <c r="F23" s="33">
        <v>5.7197129629629632E-2</v>
      </c>
      <c r="G23" s="33">
        <f t="shared" si="0"/>
        <v>3.0304629629629293E-3</v>
      </c>
      <c r="H23" s="8">
        <f t="shared" si="1"/>
        <v>22</v>
      </c>
      <c r="I23" s="9"/>
    </row>
    <row r="24" spans="1:9">
      <c r="A24" s="4">
        <v>37</v>
      </c>
      <c r="B24" s="5" t="s">
        <v>44</v>
      </c>
      <c r="C24" s="5" t="s">
        <v>55</v>
      </c>
      <c r="D24" s="5" t="s">
        <v>56</v>
      </c>
      <c r="E24" s="6">
        <v>7.4999999999999997E-2</v>
      </c>
      <c r="F24" s="33">
        <v>7.8052280092592588E-2</v>
      </c>
      <c r="G24" s="33">
        <f t="shared" si="0"/>
        <v>3.0522800925925908E-3</v>
      </c>
      <c r="H24" s="8">
        <f t="shared" si="1"/>
        <v>23</v>
      </c>
      <c r="I24" s="9"/>
    </row>
    <row r="25" spans="1:9">
      <c r="A25" s="4">
        <v>23</v>
      </c>
      <c r="B25" s="5" t="s">
        <v>29</v>
      </c>
      <c r="C25" s="5" t="s">
        <v>32</v>
      </c>
      <c r="D25" s="5" t="s">
        <v>33</v>
      </c>
      <c r="E25" s="7">
        <v>4.5833333333333302E-2</v>
      </c>
      <c r="F25" s="33">
        <v>4.8898472222222218E-2</v>
      </c>
      <c r="G25" s="33">
        <f t="shared" si="0"/>
        <v>3.0651388888889158E-3</v>
      </c>
      <c r="H25" s="8">
        <f t="shared" si="1"/>
        <v>24</v>
      </c>
      <c r="I25" s="8"/>
    </row>
    <row r="26" spans="1:9">
      <c r="A26" s="4">
        <v>22</v>
      </c>
      <c r="B26" s="5" t="s">
        <v>61</v>
      </c>
      <c r="C26" s="36" t="s">
        <v>62</v>
      </c>
      <c r="D26" s="5" t="s">
        <v>63</v>
      </c>
      <c r="E26" s="7">
        <v>4.3749999999999997E-2</v>
      </c>
      <c r="F26" s="33">
        <v>4.6865925925925922E-2</v>
      </c>
      <c r="G26" s="33">
        <f t="shared" si="0"/>
        <v>3.1159259259259248E-3</v>
      </c>
      <c r="H26" s="8">
        <f t="shared" si="1"/>
        <v>25</v>
      </c>
      <c r="I26" s="8"/>
    </row>
    <row r="27" spans="1:9">
      <c r="A27" s="4">
        <v>14</v>
      </c>
      <c r="B27" s="5" t="s">
        <v>79</v>
      </c>
      <c r="C27" s="5" t="s">
        <v>35</v>
      </c>
      <c r="D27" s="5" t="s">
        <v>36</v>
      </c>
      <c r="E27" s="7">
        <v>2.70833333333333E-2</v>
      </c>
      <c r="F27" s="33">
        <v>3.0252326388888889E-2</v>
      </c>
      <c r="G27" s="33">
        <f t="shared" si="0"/>
        <v>3.1689930555555898E-3</v>
      </c>
      <c r="H27" s="8">
        <f t="shared" si="1"/>
        <v>26</v>
      </c>
      <c r="I27" s="8"/>
    </row>
    <row r="28" spans="1:9">
      <c r="A28" s="4">
        <v>4</v>
      </c>
      <c r="B28" s="5" t="s">
        <v>17</v>
      </c>
      <c r="C28" s="5" t="s">
        <v>19</v>
      </c>
      <c r="D28" s="5" t="s">
        <v>12</v>
      </c>
      <c r="E28" s="6">
        <v>4.1666666666666666E-3</v>
      </c>
      <c r="F28" s="33">
        <v>7.3768171296296307E-3</v>
      </c>
      <c r="G28" s="33">
        <f t="shared" si="0"/>
        <v>3.2101504629629641E-3</v>
      </c>
      <c r="H28" s="8">
        <f t="shared" si="1"/>
        <v>27</v>
      </c>
      <c r="I28" s="8"/>
    </row>
    <row r="29" spans="1:9">
      <c r="A29" s="4">
        <v>1</v>
      </c>
      <c r="B29" s="5" t="s">
        <v>72</v>
      </c>
      <c r="C29" s="5" t="s">
        <v>73</v>
      </c>
      <c r="D29" s="5" t="s">
        <v>22</v>
      </c>
      <c r="E29" s="6">
        <v>0</v>
      </c>
      <c r="F29" s="33">
        <v>3.4438078703703701E-3</v>
      </c>
      <c r="G29" s="33">
        <f t="shared" si="0"/>
        <v>3.4438078703703701E-3</v>
      </c>
      <c r="H29" s="8">
        <f t="shared" si="1"/>
        <v>28</v>
      </c>
      <c r="I29" s="8"/>
    </row>
    <row r="30" spans="1:9">
      <c r="A30" s="4">
        <v>39</v>
      </c>
      <c r="B30" s="5" t="s">
        <v>37</v>
      </c>
      <c r="C30" s="5" t="s">
        <v>40</v>
      </c>
      <c r="D30" s="5" t="s">
        <v>41</v>
      </c>
      <c r="E30" s="7">
        <v>7.9166666666666705E-2</v>
      </c>
      <c r="F30" s="33">
        <v>8.267017361111112E-2</v>
      </c>
      <c r="G30" s="33">
        <f t="shared" si="0"/>
        <v>3.503506944444415E-3</v>
      </c>
      <c r="H30" s="8">
        <f t="shared" si="1"/>
        <v>29</v>
      </c>
      <c r="I30" s="9"/>
    </row>
    <row r="31" spans="1:9">
      <c r="A31" s="4">
        <v>35</v>
      </c>
      <c r="B31" s="10" t="s">
        <v>67</v>
      </c>
      <c r="C31" s="10" t="s">
        <v>68</v>
      </c>
      <c r="D31" s="10" t="s">
        <v>16</v>
      </c>
      <c r="E31" s="7">
        <v>7.0833333333333304E-2</v>
      </c>
      <c r="F31" s="33">
        <v>7.4903217592592594E-2</v>
      </c>
      <c r="G31" s="33">
        <f t="shared" si="0"/>
        <v>4.0698842592592904E-3</v>
      </c>
      <c r="H31" s="8">
        <f t="shared" si="1"/>
        <v>30</v>
      </c>
      <c r="I31" s="9"/>
    </row>
    <row r="32" spans="1:9">
      <c r="A32" s="4">
        <v>20</v>
      </c>
      <c r="B32" s="5" t="s">
        <v>72</v>
      </c>
      <c r="C32" s="29" t="s">
        <v>80</v>
      </c>
      <c r="D32" s="29" t="s">
        <v>81</v>
      </c>
      <c r="E32" s="6">
        <v>3.9583333333333297E-2</v>
      </c>
      <c r="F32" s="33">
        <v>4.3659942129629627E-2</v>
      </c>
      <c r="G32" s="33">
        <f t="shared" si="0"/>
        <v>4.0766087962963299E-3</v>
      </c>
      <c r="H32" s="8">
        <f t="shared" si="1"/>
        <v>31</v>
      </c>
      <c r="I32" s="8"/>
    </row>
    <row r="33" spans="6:6">
      <c r="F33" t="s">
        <v>82</v>
      </c>
    </row>
    <row r="40" spans="6:6" ht="16.5" customHeight="1"/>
    <row r="41" spans="6:6" ht="16.5" customHeight="1"/>
  </sheetData>
  <pageMargins left="0.7" right="0.7" top="0.78740157499999996" bottom="0.78740157499999996" header="0.3" footer="0.3"/>
  <pageSetup paperSize="9" orientation="portrait" horizontalDpi="4294967293" verticalDpi="4294967293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workbookViewId="0">
      <selection activeCell="C18" sqref="C18"/>
    </sheetView>
  </sheetViews>
  <sheetFormatPr defaultRowHeight="14.4"/>
  <cols>
    <col min="1" max="1" width="13" customWidth="1"/>
    <col min="2" max="2" width="23.6640625" bestFit="1" customWidth="1"/>
    <col min="3" max="3" width="15.109375" customWidth="1"/>
    <col min="4" max="4" width="12.109375" customWidth="1"/>
    <col min="5" max="5" width="19" customWidth="1"/>
    <col min="6" max="6" width="19.5546875" style="18" customWidth="1"/>
    <col min="7" max="7" width="21.5546875" style="20" customWidth="1"/>
    <col min="8" max="8" width="26.44140625" customWidth="1"/>
    <col min="9" max="9" width="12.6640625" customWidth="1"/>
  </cols>
  <sheetData>
    <row r="1" spans="1:9" ht="21">
      <c r="A1" s="30" t="s">
        <v>2</v>
      </c>
      <c r="B1" s="30" t="s">
        <v>3</v>
      </c>
      <c r="C1" s="30" t="s">
        <v>0</v>
      </c>
      <c r="D1" s="30" t="s">
        <v>1</v>
      </c>
      <c r="E1" s="30" t="s">
        <v>6</v>
      </c>
      <c r="F1" s="31" t="s">
        <v>7</v>
      </c>
      <c r="G1" s="32" t="s">
        <v>8</v>
      </c>
      <c r="H1" s="30" t="s">
        <v>4</v>
      </c>
      <c r="I1" s="30" t="s">
        <v>10</v>
      </c>
    </row>
    <row r="2" spans="1:9">
      <c r="A2" s="12">
        <v>3</v>
      </c>
      <c r="B2" s="14" t="s">
        <v>27</v>
      </c>
      <c r="C2" s="37" t="s">
        <v>42</v>
      </c>
      <c r="D2" s="37" t="s">
        <v>43</v>
      </c>
      <c r="E2" s="13">
        <v>4.1666666666666666E-3</v>
      </c>
      <c r="F2" s="17">
        <v>6.9925578703703703E-3</v>
      </c>
      <c r="G2" s="19">
        <f>F2-E2</f>
        <v>2.8258912037037037E-3</v>
      </c>
      <c r="H2" s="15">
        <f>RANK(G2,G:G,1)</f>
        <v>1</v>
      </c>
      <c r="I2" s="15"/>
    </row>
    <row r="3" spans="1:9">
      <c r="A3" s="22">
        <v>2</v>
      </c>
      <c r="B3" s="23" t="s">
        <v>24</v>
      </c>
      <c r="C3" s="24" t="s">
        <v>25</v>
      </c>
      <c r="D3" s="24" t="s">
        <v>26</v>
      </c>
      <c r="E3" s="16">
        <v>2.0833333333333333E-3</v>
      </c>
      <c r="F3" s="25">
        <v>5.2007523148148152E-3</v>
      </c>
      <c r="G3" s="26">
        <f>F3-E3</f>
        <v>3.1174189814814819E-3</v>
      </c>
      <c r="H3" s="27">
        <f>RANK(G3,G:G,1)</f>
        <v>2</v>
      </c>
      <c r="I3" s="28"/>
    </row>
    <row r="4" spans="1:9">
      <c r="A4" s="12">
        <v>1</v>
      </c>
      <c r="B4" s="14" t="s">
        <v>83</v>
      </c>
      <c r="C4" s="37" t="s">
        <v>84</v>
      </c>
      <c r="D4" s="37" t="s">
        <v>85</v>
      </c>
      <c r="E4" s="13">
        <v>0</v>
      </c>
      <c r="F4" s="17">
        <v>3.1835879629629632E-3</v>
      </c>
      <c r="G4" s="19">
        <f>F4-E4</f>
        <v>3.1835879629629632E-3</v>
      </c>
      <c r="H4" s="15">
        <f>RANK(G4,G:G,1)</f>
        <v>3</v>
      </c>
      <c r="I4" s="15"/>
    </row>
  </sheetData>
  <pageMargins left="0.7" right="0.7" top="0.78740157499999996" bottom="0.78740157499999996" header="0.3" footer="0.3"/>
  <pageSetup paperSize="9"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Muži</vt:lpstr>
      <vt:lpstr>Ženy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Darks</dc:creator>
  <cp:lastModifiedBy>Zdenek</cp:lastModifiedBy>
  <cp:lastPrinted>2016-08-04T10:09:47Z</cp:lastPrinted>
  <dcterms:created xsi:type="dcterms:W3CDTF">2012-05-22T09:27:53Z</dcterms:created>
  <dcterms:modified xsi:type="dcterms:W3CDTF">2016-08-29T18:54:44Z</dcterms:modified>
</cp:coreProperties>
</file>